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rk\Handball\Saison 24_25\Kreis\"/>
    </mc:Choice>
  </mc:AlternateContent>
  <xr:revisionPtr revIDLastSave="0" documentId="13_ncr:1_{5B6045AC-C80C-4E33-9478-97D4684CC0C2}" xr6:coauthVersionLast="47" xr6:coauthVersionMax="47" xr10:uidLastSave="{00000000-0000-0000-0000-000000000000}"/>
  <bookViews>
    <workbookView xWindow="855" yWindow="165" windowWidth="26940" windowHeight="14760" xr2:uid="{505EA2D6-5EBE-4F3A-AA08-0154137943E3}"/>
  </bookViews>
  <sheets>
    <sheet name="Abrechnung HkDO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1" l="1"/>
  <c r="N8" i="1"/>
  <c r="N11" i="1"/>
  <c r="N10" i="1"/>
  <c r="N13" i="1"/>
  <c r="N12" i="1"/>
  <c r="N15" i="1"/>
  <c r="N14" i="1"/>
  <c r="N16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39" i="1"/>
  <c r="D39" i="1"/>
  <c r="N39" i="1" s="1"/>
  <c r="L38" i="1"/>
  <c r="D38" i="1"/>
  <c r="N38" i="1" s="1"/>
  <c r="L37" i="1"/>
  <c r="D37" i="1"/>
  <c r="N37" i="1" s="1"/>
  <c r="N36" i="1"/>
  <c r="L36" i="1"/>
  <c r="D36" i="1"/>
  <c r="L35" i="1"/>
  <c r="D35" i="1"/>
  <c r="N35" i="1" s="1"/>
  <c r="L34" i="1"/>
  <c r="D34" i="1"/>
  <c r="N34" i="1" s="1"/>
  <c r="N33" i="1"/>
  <c r="L33" i="1"/>
  <c r="D33" i="1"/>
  <c r="L32" i="1"/>
  <c r="D32" i="1"/>
  <c r="N32" i="1" s="1"/>
  <c r="L31" i="1"/>
  <c r="D31" i="1"/>
  <c r="N31" i="1" s="1"/>
  <c r="L30" i="1"/>
  <c r="D30" i="1"/>
  <c r="N30" i="1" s="1"/>
  <c r="R29" i="1"/>
  <c r="L29" i="1"/>
  <c r="D29" i="1"/>
  <c r="N28" i="1"/>
  <c r="D28" i="1"/>
  <c r="R27" i="1"/>
  <c r="L27" i="1"/>
  <c r="D27" i="1"/>
  <c r="N27" i="1" s="1"/>
  <c r="L26" i="1"/>
  <c r="D26" i="1"/>
  <c r="N26" i="1" s="1"/>
  <c r="R25" i="1"/>
  <c r="L25" i="1"/>
  <c r="D25" i="1"/>
  <c r="N25" i="1" s="1"/>
  <c r="L24" i="1"/>
  <c r="D24" i="1"/>
  <c r="N24" i="1" s="1"/>
  <c r="D23" i="1"/>
  <c r="N23" i="1" s="1"/>
  <c r="D22" i="1"/>
  <c r="N22" i="1" s="1"/>
  <c r="D21" i="1"/>
  <c r="N21" i="1" s="1"/>
  <c r="D20" i="1"/>
  <c r="N20" i="1" s="1"/>
  <c r="D19" i="1"/>
  <c r="N19" i="1" s="1"/>
  <c r="D18" i="1"/>
  <c r="N18" i="1" s="1"/>
  <c r="D17" i="1"/>
  <c r="N17" i="1" s="1"/>
  <c r="L8" i="1"/>
  <c r="L7" i="1"/>
  <c r="L6" i="1"/>
  <c r="K40" i="1" l="1"/>
  <c r="R21" i="1" s="1"/>
  <c r="M40" i="1"/>
  <c r="R23" i="1" s="1"/>
  <c r="P31" i="1" l="1"/>
</calcChain>
</file>

<file path=xl/sharedStrings.xml><?xml version="1.0" encoding="utf-8"?>
<sst xmlns="http://schemas.openxmlformats.org/spreadsheetml/2006/main" count="133" uniqueCount="48">
  <si>
    <t>Handballkreis Dortmund e.V. - Abrechnung von Erstattungen und Auslagen</t>
  </si>
  <si>
    <t>Name</t>
  </si>
  <si>
    <t>Funktion</t>
  </si>
  <si>
    <t>Wohnort</t>
  </si>
  <si>
    <t>Bank</t>
  </si>
  <si>
    <t>BIC</t>
  </si>
  <si>
    <t>IBAN</t>
  </si>
  <si>
    <t>Datum</t>
  </si>
  <si>
    <t>Zeit von</t>
  </si>
  <si>
    <t>Zeit bis</t>
  </si>
  <si>
    <t>Grund / Anlass</t>
  </si>
  <si>
    <t>Km 0,30€</t>
  </si>
  <si>
    <t>Km 0,05€</t>
  </si>
  <si>
    <t>Km-Geld</t>
  </si>
  <si>
    <t>Spesen</t>
  </si>
  <si>
    <t>Zeitraum:</t>
  </si>
  <si>
    <t>€</t>
  </si>
  <si>
    <t>Spesen unter         4 Stunden</t>
  </si>
  <si>
    <t>Spesen zwischen  4 und 8 Stunden</t>
  </si>
  <si>
    <t>Spesen über          8 Stunden</t>
  </si>
  <si>
    <t>Km-Geld je Km</t>
  </si>
  <si>
    <t>Km-Geld je Km / Mitfahrer</t>
  </si>
  <si>
    <t>Telefon je Einheit</t>
  </si>
  <si>
    <t>Fahrkosten ÖPNV
(hin + rück)</t>
  </si>
  <si>
    <t>DO-Witten (B)</t>
  </si>
  <si>
    <t>Gesamtzusammenstellung</t>
  </si>
  <si>
    <t>Kilometergeld</t>
  </si>
  <si>
    <t>Porto- Kopierkosten</t>
  </si>
  <si>
    <t>Telefonkosten</t>
  </si>
  <si>
    <t>Sonstiges</t>
  </si>
  <si>
    <t>Gesamt:</t>
  </si>
  <si>
    <t>Der Abrechnende bestätigt die Richtigkeit der Angaben.</t>
  </si>
  <si>
    <t>Verpflichtungen, die sich aus dieser Abrechnung bei einer evtl.</t>
  </si>
  <si>
    <t>Steuer - und / oder Sozialversicherungspflicht ergeben, gehen</t>
  </si>
  <si>
    <t>zu Lasten des Abrechnenden.</t>
  </si>
  <si>
    <t>Datum:</t>
  </si>
  <si>
    <t>Summe:</t>
  </si>
  <si>
    <t>Porto- und Kopierkosten</t>
  </si>
  <si>
    <t>Anzahl</t>
  </si>
  <si>
    <t>Wert</t>
  </si>
  <si>
    <t>Summe</t>
  </si>
  <si>
    <t>Einheiten</t>
  </si>
  <si>
    <t>Art</t>
  </si>
  <si>
    <t>Unterschrift Abrechnender</t>
  </si>
  <si>
    <t>Genehmigung Kreisvorsitzender</t>
  </si>
  <si>
    <t>Richtigkeit, Nachrechnung Kassenwart</t>
  </si>
  <si>
    <r>
      <t xml:space="preserve">Festlegungen </t>
    </r>
    <r>
      <rPr>
        <b/>
        <sz val="8"/>
        <rFont val="MS Sans Serif"/>
      </rPr>
      <t>(Stand: Jan.  2025)</t>
    </r>
  </si>
  <si>
    <t>Dortmund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</si>
</sst>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&quot;"/>
  </numFmts>
  <fonts count="17" x14ac:knownFonts="1">
    <font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sz val="8"/>
      <name val="MS Sans Serif"/>
      <family val="2"/>
    </font>
    <font>
      <b/>
      <sz val="11"/>
      <name val="MS Sans Serif"/>
      <family val="2"/>
    </font>
    <font>
      <b/>
      <sz val="8"/>
      <name val="MS Sans Serif"/>
    </font>
    <font>
      <b/>
      <sz val="8"/>
      <name val="MS Sans Serif"/>
      <family val="2"/>
    </font>
    <font>
      <b/>
      <sz val="7"/>
      <name val="MS Sans Serif"/>
      <family val="2"/>
    </font>
    <font>
      <b/>
      <u/>
      <sz val="12"/>
      <name val="MS Sans Serif"/>
      <family val="2"/>
    </font>
    <font>
      <b/>
      <sz val="12"/>
      <name val="MS Sans Serif"/>
      <family val="2"/>
    </font>
    <font>
      <sz val="12"/>
      <name val="Arial Black"/>
      <family val="2"/>
    </font>
    <font>
      <sz val="8.5"/>
      <name val="MS Sans Serif"/>
      <family val="2"/>
    </font>
    <font>
      <u/>
      <sz val="10"/>
      <name val="MS Sans Serif"/>
      <family val="2"/>
    </font>
    <font>
      <sz val="10"/>
      <name val="Arial Black"/>
      <family val="2"/>
    </font>
    <font>
      <b/>
      <u/>
      <sz val="10"/>
      <name val="MS Sans Serif"/>
      <family val="2"/>
    </font>
    <font>
      <b/>
      <sz val="10"/>
      <name val="MS Sans Serif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thin">
        <color auto="1"/>
      </right>
      <top style="medium">
        <color indexed="64"/>
      </top>
      <bottom style="medium">
        <color indexed="8"/>
      </bottom>
      <diagonal/>
    </border>
    <border>
      <left style="thin">
        <color auto="1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auto="1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auto="1"/>
      </right>
      <top style="medium">
        <color indexed="8"/>
      </top>
      <bottom/>
      <diagonal/>
    </border>
    <border>
      <left style="thin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auto="1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auto="1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auto="1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64"/>
      </top>
      <bottom/>
      <diagonal/>
    </border>
    <border>
      <left/>
      <right style="thin">
        <color auto="1"/>
      </right>
      <top/>
      <bottom style="medium">
        <color indexed="8"/>
      </bottom>
      <diagonal/>
    </border>
    <border>
      <left style="thin">
        <color auto="1"/>
      </left>
      <right/>
      <top style="medium">
        <color indexed="8"/>
      </top>
      <bottom style="thin">
        <color auto="1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auto="1"/>
      </bottom>
      <diagonal/>
    </border>
    <border>
      <left style="medium">
        <color indexed="8"/>
      </left>
      <right/>
      <top style="medium">
        <color indexed="8"/>
      </top>
      <bottom style="thin">
        <color auto="1"/>
      </bottom>
      <diagonal/>
    </border>
    <border>
      <left style="medium">
        <color auto="1"/>
      </left>
      <right style="medium">
        <color indexed="8"/>
      </right>
      <top style="medium">
        <color indexed="8"/>
      </top>
      <bottom style="thin">
        <color auto="1"/>
      </bottom>
      <diagonal/>
    </border>
    <border>
      <left/>
      <right/>
      <top style="medium">
        <color indexed="8"/>
      </top>
      <bottom style="thin">
        <color auto="1"/>
      </bottom>
      <diagonal/>
    </border>
    <border>
      <left/>
      <right style="thin">
        <color auto="1"/>
      </right>
      <top style="medium">
        <color indexed="8"/>
      </top>
      <bottom style="thin">
        <color auto="1"/>
      </bottom>
      <diagonal/>
    </border>
  </borders>
  <cellStyleXfs count="1">
    <xf numFmtId="0" fontId="0" fillId="0" borderId="0"/>
  </cellStyleXfs>
  <cellXfs count="2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0" xfId="0" applyFont="1"/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2" fillId="0" borderId="10" xfId="0" applyFont="1" applyBorder="1"/>
    <xf numFmtId="0" fontId="0" fillId="0" borderId="6" xfId="0" applyBorder="1"/>
    <xf numFmtId="0" fontId="2" fillId="0" borderId="13" xfId="0" applyFont="1" applyBorder="1"/>
    <xf numFmtId="0" fontId="0" fillId="0" borderId="14" xfId="0" applyBorder="1"/>
    <xf numFmtId="0" fontId="0" fillId="0" borderId="15" xfId="0" applyBorder="1"/>
    <xf numFmtId="0" fontId="2" fillId="0" borderId="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5" xfId="0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0" fontId="2" fillId="0" borderId="16" xfId="0" applyFont="1" applyBorder="1" applyAlignment="1">
      <alignment horizontal="centerContinuous"/>
    </xf>
    <xf numFmtId="0" fontId="2" fillId="0" borderId="21" xfId="0" applyFont="1" applyBorder="1" applyAlignment="1">
      <alignment horizontal="centerContinuous"/>
    </xf>
    <xf numFmtId="0" fontId="0" fillId="0" borderId="23" xfId="0" applyBorder="1"/>
    <xf numFmtId="14" fontId="2" fillId="0" borderId="24" xfId="0" applyNumberFormat="1" applyFont="1" applyBorder="1" applyAlignment="1">
      <alignment horizontal="center"/>
    </xf>
    <xf numFmtId="20" fontId="2" fillId="0" borderId="25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7" xfId="0" applyFont="1" applyBorder="1"/>
    <xf numFmtId="0" fontId="2" fillId="0" borderId="28" xfId="0" applyFont="1" applyBorder="1"/>
    <xf numFmtId="0" fontId="2" fillId="0" borderId="10" xfId="0" applyFont="1" applyBorder="1" applyAlignment="1">
      <alignment horizontal="center"/>
    </xf>
    <xf numFmtId="2" fontId="2" fillId="0" borderId="27" xfId="0" applyNumberFormat="1" applyFont="1" applyBorder="1"/>
    <xf numFmtId="0" fontId="2" fillId="0" borderId="16" xfId="0" applyFont="1" applyBorder="1" applyAlignment="1">
      <alignment horizontal="center"/>
    </xf>
    <xf numFmtId="2" fontId="2" fillId="0" borderId="21" xfId="0" applyNumberFormat="1" applyFont="1" applyBorder="1"/>
    <xf numFmtId="14" fontId="2" fillId="0" borderId="31" xfId="0" applyNumberFormat="1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9" xfId="0" applyFont="1" applyBorder="1"/>
    <xf numFmtId="2" fontId="2" fillId="0" borderId="9" xfId="0" applyNumberFormat="1" applyFont="1" applyBorder="1"/>
    <xf numFmtId="0" fontId="2" fillId="0" borderId="25" xfId="0" applyFont="1" applyBorder="1"/>
    <xf numFmtId="0" fontId="2" fillId="0" borderId="26" xfId="0" applyFont="1" applyBorder="1" applyAlignment="1">
      <alignment horizontal="center"/>
    </xf>
    <xf numFmtId="20" fontId="2" fillId="0" borderId="34" xfId="0" applyNumberFormat="1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4" fontId="7" fillId="0" borderId="33" xfId="0" applyNumberFormat="1" applyFont="1" applyBorder="1"/>
    <xf numFmtId="0" fontId="0" fillId="0" borderId="38" xfId="0" applyBorder="1"/>
    <xf numFmtId="0" fontId="7" fillId="0" borderId="33" xfId="0" applyFont="1" applyBorder="1"/>
    <xf numFmtId="0" fontId="7" fillId="0" borderId="38" xfId="0" applyFont="1" applyBorder="1"/>
    <xf numFmtId="0" fontId="7" fillId="0" borderId="37" xfId="0" applyFont="1" applyBorder="1" applyAlignment="1">
      <alignment horizontal="center"/>
    </xf>
    <xf numFmtId="4" fontId="7" fillId="0" borderId="37" xfId="0" applyNumberFormat="1" applyFont="1" applyBorder="1"/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4" fontId="7" fillId="0" borderId="2" xfId="0" applyNumberFormat="1" applyFont="1" applyBorder="1"/>
    <xf numFmtId="20" fontId="2" fillId="0" borderId="28" xfId="0" applyNumberFormat="1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2" fillId="0" borderId="2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4" fontId="7" fillId="0" borderId="6" xfId="0" applyNumberFormat="1" applyFont="1" applyBorder="1"/>
    <xf numFmtId="0" fontId="0" fillId="0" borderId="12" xfId="0" applyBorder="1"/>
    <xf numFmtId="49" fontId="12" fillId="0" borderId="10" xfId="0" applyNumberFormat="1" applyFont="1" applyBorder="1" applyAlignment="1">
      <alignment horizontal="left"/>
    </xf>
    <xf numFmtId="49" fontId="12" fillId="0" borderId="0" xfId="0" applyNumberFormat="1" applyFont="1" applyAlignment="1">
      <alignment horizontal="left"/>
    </xf>
    <xf numFmtId="0" fontId="13" fillId="0" borderId="8" xfId="0" applyFont="1" applyBorder="1"/>
    <xf numFmtId="49" fontId="12" fillId="0" borderId="8" xfId="0" applyNumberFormat="1" applyFont="1" applyBorder="1" applyAlignment="1">
      <alignment horizontal="left"/>
    </xf>
    <xf numFmtId="0" fontId="12" fillId="0" borderId="0" xfId="0" quotePrefix="1" applyFont="1"/>
    <xf numFmtId="0" fontId="2" fillId="0" borderId="0" xfId="0" applyFont="1"/>
    <xf numFmtId="14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4" fontId="2" fillId="0" borderId="49" xfId="0" applyNumberFormat="1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15" fillId="0" borderId="56" xfId="0" applyFont="1" applyBorder="1"/>
    <xf numFmtId="0" fontId="0" fillId="0" borderId="57" xfId="0" applyBorder="1"/>
    <xf numFmtId="0" fontId="2" fillId="0" borderId="57" xfId="0" applyFont="1" applyBorder="1"/>
    <xf numFmtId="0" fontId="0" fillId="0" borderId="5" xfId="0" applyBorder="1"/>
    <xf numFmtId="0" fontId="2" fillId="0" borderId="4" xfId="0" applyFont="1" applyBorder="1"/>
    <xf numFmtId="164" fontId="16" fillId="0" borderId="52" xfId="0" applyNumberFormat="1" applyFont="1" applyBorder="1"/>
    <xf numFmtId="164" fontId="0" fillId="0" borderId="52" xfId="0" applyNumberFormat="1" applyBorder="1"/>
    <xf numFmtId="2" fontId="0" fillId="0" borderId="68" xfId="0" applyNumberFormat="1" applyBorder="1"/>
    <xf numFmtId="2" fontId="0" fillId="0" borderId="0" xfId="0" applyNumberFormat="1"/>
    <xf numFmtId="0" fontId="0" fillId="0" borderId="68" xfId="0" applyBorder="1"/>
    <xf numFmtId="0" fontId="0" fillId="0" borderId="33" xfId="0" applyBorder="1"/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" fillId="0" borderId="16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4" fillId="0" borderId="26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27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1" xfId="0" applyFont="1" applyBorder="1"/>
    <xf numFmtId="0" fontId="0" fillId="0" borderId="6" xfId="0" applyBorder="1"/>
    <xf numFmtId="0" fontId="0" fillId="0" borderId="7" xfId="0" applyBorder="1"/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9" xfId="0" applyFont="1" applyBorder="1" applyAlignment="1">
      <alignment horizontal="left"/>
    </xf>
    <xf numFmtId="0" fontId="7" fillId="0" borderId="36" xfId="0" applyFont="1" applyBorder="1" applyAlignment="1">
      <alignment horizontal="left"/>
    </xf>
    <xf numFmtId="0" fontId="7" fillId="0" borderId="37" xfId="0" applyFont="1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32" xfId="0" applyFont="1" applyBorder="1" applyAlignment="1">
      <alignment horizontal="left"/>
    </xf>
    <xf numFmtId="0" fontId="4" fillId="0" borderId="33" xfId="0" applyFont="1" applyBorder="1" applyAlignment="1">
      <alignment horizontal="left"/>
    </xf>
    <xf numFmtId="0" fontId="4" fillId="0" borderId="35" xfId="0" applyFont="1" applyBorder="1" applyAlignment="1">
      <alignment horizontal="left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9" fillId="0" borderId="1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2" fillId="0" borderId="10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164" fontId="0" fillId="2" borderId="41" xfId="0" applyNumberFormat="1" applyFill="1" applyBorder="1" applyAlignment="1">
      <alignment horizontal="center" vertical="center"/>
    </xf>
    <xf numFmtId="4" fontId="0" fillId="2" borderId="42" xfId="0" applyNumberFormat="1" applyFill="1" applyBorder="1" applyAlignment="1">
      <alignment horizontal="center" vertical="center"/>
    </xf>
    <xf numFmtId="4" fontId="0" fillId="2" borderId="8" xfId="0" applyNumberForma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2" fillId="0" borderId="36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164" fontId="0" fillId="2" borderId="44" xfId="0" applyNumberFormat="1" applyFill="1" applyBorder="1" applyAlignment="1">
      <alignment horizontal="center" vertical="center"/>
    </xf>
    <xf numFmtId="4" fontId="0" fillId="2" borderId="45" xfId="0" applyNumberFormat="1" applyFill="1" applyBorder="1" applyAlignment="1">
      <alignment horizontal="center" vertical="center"/>
    </xf>
    <xf numFmtId="4" fontId="0" fillId="2" borderId="46" xfId="0" applyNumberFormat="1" applyFill="1" applyBorder="1" applyAlignment="1">
      <alignment horizontal="center" vertical="center"/>
    </xf>
    <xf numFmtId="4" fontId="0" fillId="2" borderId="47" xfId="0" applyNumberFormat="1" applyFill="1" applyBorder="1" applyAlignment="1">
      <alignment horizontal="center" vertical="center"/>
    </xf>
    <xf numFmtId="4" fontId="0" fillId="2" borderId="48" xfId="0" applyNumberForma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164" fontId="11" fillId="2" borderId="20" xfId="0" applyNumberFormat="1" applyFont="1" applyFill="1" applyBorder="1" applyAlignment="1">
      <alignment horizontal="center" vertical="center"/>
    </xf>
    <xf numFmtId="164" fontId="11" fillId="2" borderId="23" xfId="0" applyNumberFormat="1" applyFont="1" applyFill="1" applyBorder="1" applyAlignment="1">
      <alignment horizontal="center" vertical="center"/>
    </xf>
    <xf numFmtId="164" fontId="11" fillId="2" borderId="30" xfId="0" applyNumberFormat="1" applyFont="1" applyFill="1" applyBorder="1" applyAlignment="1">
      <alignment horizontal="center" vertical="center"/>
    </xf>
    <xf numFmtId="164" fontId="11" fillId="2" borderId="39" xfId="0" applyNumberFormat="1" applyFont="1" applyFill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164" fontId="2" fillId="0" borderId="52" xfId="0" applyNumberFormat="1" applyFont="1" applyBorder="1" applyAlignment="1">
      <alignment horizontal="center" vertical="center"/>
    </xf>
    <xf numFmtId="0" fontId="12" fillId="3" borderId="16" xfId="0" applyFont="1" applyFill="1" applyBorder="1" applyAlignment="1">
      <alignment horizontal="center"/>
    </xf>
    <xf numFmtId="0" fontId="12" fillId="3" borderId="20" xfId="0" applyFont="1" applyFill="1" applyBorder="1" applyAlignment="1">
      <alignment horizontal="center"/>
    </xf>
    <xf numFmtId="0" fontId="12" fillId="3" borderId="23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2" fillId="3" borderId="29" xfId="0" applyFont="1" applyFill="1" applyBorder="1" applyAlignment="1">
      <alignment horizontal="center"/>
    </xf>
    <xf numFmtId="0" fontId="12" fillId="3" borderId="30" xfId="0" applyFont="1" applyFill="1" applyBorder="1" applyAlignment="1">
      <alignment horizontal="center"/>
    </xf>
    <xf numFmtId="0" fontId="12" fillId="3" borderId="39" xfId="0" applyFont="1" applyFill="1" applyBorder="1" applyAlignment="1">
      <alignment horizontal="center"/>
    </xf>
    <xf numFmtId="0" fontId="2" fillId="0" borderId="54" xfId="0" applyFont="1" applyBorder="1" applyAlignment="1">
      <alignment horizontal="left"/>
    </xf>
    <xf numFmtId="0" fontId="2" fillId="0" borderId="55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20" xfId="0" applyBorder="1"/>
    <xf numFmtId="0" fontId="0" fillId="0" borderId="51" xfId="0" applyBorder="1"/>
    <xf numFmtId="0" fontId="0" fillId="0" borderId="14" xfId="0" applyBorder="1"/>
    <xf numFmtId="0" fontId="0" fillId="0" borderId="30" xfId="0" applyBorder="1"/>
    <xf numFmtId="0" fontId="0" fillId="0" borderId="53" xfId="0" applyBorder="1"/>
    <xf numFmtId="0" fontId="2" fillId="0" borderId="58" xfId="0" applyFont="1" applyBorder="1" applyAlignment="1">
      <alignment horizontal="left"/>
    </xf>
    <xf numFmtId="0" fontId="2" fillId="0" borderId="59" xfId="0" applyFont="1" applyBorder="1" applyAlignment="1">
      <alignment horizontal="left"/>
    </xf>
    <xf numFmtId="0" fontId="2" fillId="0" borderId="60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16" fillId="0" borderId="62" xfId="0" applyFont="1" applyBorder="1" applyAlignment="1">
      <alignment horizontal="left"/>
    </xf>
    <xf numFmtId="0" fontId="16" fillId="0" borderId="57" xfId="0" applyFont="1" applyBorder="1" applyAlignment="1">
      <alignment horizontal="left"/>
    </xf>
    <xf numFmtId="0" fontId="16" fillId="0" borderId="63" xfId="0" applyFont="1" applyBorder="1" applyAlignment="1">
      <alignment horizontal="left"/>
    </xf>
    <xf numFmtId="0" fontId="0" fillId="3" borderId="6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0" borderId="65" xfId="0" applyBorder="1"/>
    <xf numFmtId="164" fontId="0" fillId="0" borderId="66" xfId="0" applyNumberFormat="1" applyBorder="1"/>
    <xf numFmtId="164" fontId="0" fillId="0" borderId="67" xfId="0" applyNumberFormat="1" applyBorder="1"/>
    <xf numFmtId="164" fontId="0" fillId="0" borderId="69" xfId="0" applyNumberFormat="1" applyBorder="1"/>
    <xf numFmtId="1" fontId="0" fillId="0" borderId="70" xfId="0" applyNumberFormat="1" applyBorder="1" applyAlignment="1">
      <alignment horizontal="right"/>
    </xf>
    <xf numFmtId="1" fontId="0" fillId="0" borderId="69" xfId="0" applyNumberFormat="1" applyBorder="1" applyAlignment="1">
      <alignment horizontal="right"/>
    </xf>
    <xf numFmtId="0" fontId="0" fillId="0" borderId="2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48" xfId="0" applyBorder="1" applyAlignment="1">
      <alignment horizontal="center"/>
    </xf>
    <xf numFmtId="164" fontId="0" fillId="0" borderId="57" xfId="0" applyNumberFormat="1" applyBorder="1" applyAlignment="1">
      <alignment horizontal="center"/>
    </xf>
    <xf numFmtId="164" fontId="0" fillId="0" borderId="71" xfId="0" applyNumberFormat="1" applyBorder="1" applyAlignment="1">
      <alignment horizontal="center"/>
    </xf>
    <xf numFmtId="164" fontId="0" fillId="0" borderId="72" xfId="0" applyNumberFormat="1" applyBorder="1" applyAlignment="1">
      <alignment horizontal="center"/>
    </xf>
    <xf numFmtId="164" fontId="0" fillId="0" borderId="73" xfId="0" applyNumberFormat="1" applyBorder="1" applyAlignment="1">
      <alignment horizontal="center"/>
    </xf>
    <xf numFmtId="164" fontId="0" fillId="0" borderId="74" xfId="0" applyNumberFormat="1" applyBorder="1" applyAlignment="1">
      <alignment horizontal="center"/>
    </xf>
    <xf numFmtId="0" fontId="0" fillId="3" borderId="102" xfId="0" applyFill="1" applyBorder="1" applyAlignment="1">
      <alignment horizontal="center"/>
    </xf>
    <xf numFmtId="0" fontId="0" fillId="3" borderId="104" xfId="0" applyFill="1" applyBorder="1" applyAlignment="1">
      <alignment horizontal="center"/>
    </xf>
    <xf numFmtId="0" fontId="0" fillId="3" borderId="105" xfId="0" applyFill="1" applyBorder="1" applyAlignment="1">
      <alignment horizontal="center"/>
    </xf>
    <xf numFmtId="164" fontId="0" fillId="0" borderId="93" xfId="0" applyNumberFormat="1" applyBorder="1"/>
    <xf numFmtId="164" fontId="0" fillId="0" borderId="94" xfId="0" applyNumberFormat="1" applyBorder="1"/>
    <xf numFmtId="164" fontId="0" fillId="0" borderId="100" xfId="0" applyNumberFormat="1" applyBorder="1"/>
    <xf numFmtId="164" fontId="0" fillId="0" borderId="101" xfId="0" applyNumberFormat="1" applyBorder="1"/>
    <xf numFmtId="164" fontId="0" fillId="0" borderId="95" xfId="0" applyNumberFormat="1" applyBorder="1"/>
    <xf numFmtId="164" fontId="0" fillId="0" borderId="102" xfId="0" applyNumberFormat="1" applyBorder="1"/>
    <xf numFmtId="1" fontId="0" fillId="0" borderId="96" xfId="0" applyNumberFormat="1" applyBorder="1" applyAlignment="1">
      <alignment horizontal="right"/>
    </xf>
    <xf numFmtId="1" fontId="0" fillId="0" borderId="95" xfId="0" applyNumberFormat="1" applyBorder="1" applyAlignment="1">
      <alignment horizontal="right"/>
    </xf>
    <xf numFmtId="1" fontId="0" fillId="0" borderId="103" xfId="0" applyNumberFormat="1" applyBorder="1" applyAlignment="1">
      <alignment horizontal="right"/>
    </xf>
    <xf numFmtId="1" fontId="0" fillId="0" borderId="102" xfId="0" applyNumberFormat="1" applyBorder="1" applyAlignment="1">
      <alignment horizontal="right"/>
    </xf>
    <xf numFmtId="164" fontId="0" fillId="0" borderId="2" xfId="0" applyNumberFormat="1" applyBorder="1" applyAlignment="1">
      <alignment horizontal="center"/>
    </xf>
    <xf numFmtId="164" fontId="0" fillId="0" borderId="97" xfId="0" applyNumberForma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164" fontId="0" fillId="0" borderId="91" xfId="0" applyNumberFormat="1" applyBorder="1" applyAlignment="1">
      <alignment horizontal="center"/>
    </xf>
    <xf numFmtId="0" fontId="0" fillId="3" borderId="75" xfId="0" applyFill="1" applyBorder="1" applyAlignment="1">
      <alignment horizontal="center"/>
    </xf>
    <xf numFmtId="0" fontId="0" fillId="3" borderId="76" xfId="0" applyFill="1" applyBorder="1" applyAlignment="1">
      <alignment horizontal="center"/>
    </xf>
    <xf numFmtId="0" fontId="0" fillId="3" borderId="77" xfId="0" applyFill="1" applyBorder="1" applyAlignment="1">
      <alignment horizontal="center"/>
    </xf>
    <xf numFmtId="0" fontId="0" fillId="0" borderId="78" xfId="0" applyBorder="1"/>
    <xf numFmtId="0" fontId="0" fillId="0" borderId="86" xfId="0" applyBorder="1"/>
    <xf numFmtId="164" fontId="0" fillId="0" borderId="79" xfId="0" applyNumberFormat="1" applyBorder="1"/>
    <xf numFmtId="164" fontId="0" fillId="0" borderId="80" xfId="0" applyNumberFormat="1" applyBorder="1"/>
    <xf numFmtId="164" fontId="0" fillId="0" borderId="87" xfId="0" applyNumberFormat="1" applyBorder="1"/>
    <xf numFmtId="164" fontId="0" fillId="0" borderId="88" xfId="0" applyNumberFormat="1" applyBorder="1"/>
    <xf numFmtId="164" fontId="0" fillId="0" borderId="89" xfId="0" applyNumberFormat="1" applyBorder="1"/>
    <xf numFmtId="1" fontId="0" fillId="0" borderId="81" xfId="0" applyNumberFormat="1" applyBorder="1" applyAlignment="1">
      <alignment horizontal="right"/>
    </xf>
    <xf numFmtId="1" fontId="0" fillId="0" borderId="82" xfId="0" applyNumberFormat="1" applyBorder="1" applyAlignment="1">
      <alignment horizontal="right"/>
    </xf>
    <xf numFmtId="1" fontId="0" fillId="0" borderId="90" xfId="0" applyNumberFormat="1" applyBorder="1" applyAlignment="1">
      <alignment horizontal="right"/>
    </xf>
    <xf numFmtId="1" fontId="0" fillId="0" borderId="89" xfId="0" applyNumberFormat="1" applyBorder="1" applyAlignment="1">
      <alignment horizontal="right"/>
    </xf>
    <xf numFmtId="164" fontId="0" fillId="0" borderId="82" xfId="0" applyNumberFormat="1" applyBorder="1"/>
    <xf numFmtId="164" fontId="0" fillId="0" borderId="68" xfId="0" applyNumberFormat="1" applyBorder="1" applyAlignment="1">
      <alignment horizontal="center"/>
    </xf>
    <xf numFmtId="164" fontId="0" fillId="0" borderId="83" xfId="0" applyNumberFormat="1" applyBorder="1" applyAlignment="1">
      <alignment horizontal="center"/>
    </xf>
    <xf numFmtId="0" fontId="0" fillId="3" borderId="84" xfId="0" applyFill="1" applyBorder="1" applyAlignment="1">
      <alignment horizontal="center"/>
    </xf>
    <xf numFmtId="0" fontId="0" fillId="3" borderId="57" xfId="0" applyFill="1" applyBorder="1" applyAlignment="1">
      <alignment horizontal="center"/>
    </xf>
    <xf numFmtId="0" fontId="0" fillId="3" borderId="85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5" xfId="0" applyFill="1" applyBorder="1" applyAlignment="1">
      <alignment horizontal="center"/>
    </xf>
    <xf numFmtId="0" fontId="0" fillId="3" borderId="72" xfId="0" applyFill="1" applyBorder="1" applyAlignment="1">
      <alignment horizontal="center"/>
    </xf>
    <xf numFmtId="0" fontId="0" fillId="3" borderId="98" xfId="0" applyFill="1" applyBorder="1" applyAlignment="1">
      <alignment horizontal="center"/>
    </xf>
    <xf numFmtId="0" fontId="0" fillId="0" borderId="92" xfId="0" applyBorder="1"/>
    <xf numFmtId="0" fontId="0" fillId="0" borderId="99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148167</xdr:colOff>
      <xdr:row>0</xdr:row>
      <xdr:rowOff>95250</xdr:rowOff>
    </xdr:from>
    <xdr:to>
      <xdr:col>1</xdr:col>
      <xdr:colOff>489904</xdr:colOff>
      <xdr:row>3</xdr:row>
      <xdr:rowOff>176049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1BA455A-0ED2-4004-983F-5BA18E8E6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67" y="95250"/>
          <a:ext cx="1189462" cy="880899"/>
        </a:xfrm>
        <a:prstGeom prst="rect">
          <a:avLst/>
        </a:prstGeom>
      </xdr:spPr>
    </xdr:pic>
    <xdr:clientData/>
  </xdr:twoCellAnchor>
  <xdr:twoCellAnchor editAs="oneCell">
    <xdr:from>
      <xdr:col>16</xdr:col>
      <xdr:colOff>120649</xdr:colOff>
      <xdr:row>0</xdr:row>
      <xdr:rowOff>109007</xdr:rowOff>
    </xdr:from>
    <xdr:to>
      <xdr:col>18</xdr:col>
      <xdr:colOff>358669</xdr:colOff>
      <xdr:row>3</xdr:row>
      <xdr:rowOff>189806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4CCED42-64B5-48FA-AA57-D5B09A221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26899" y="109007"/>
          <a:ext cx="1190520" cy="880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F3645-7AAF-4E25-BE4D-FAD434D86CD9}">
  <sheetPr codeName="Tabelle1">
    <pageSetUpPr fitToPage="1"/>
  </sheetPr>
  <dimension ref="A1:S51"/>
  <sheetViews>
    <sheetView tabSelected="1" zoomScale="90" zoomScaleNormal="90" workbookViewId="0">
      <selection activeCell="V8" sqref="V8"/>
    </sheetView>
  </sheetViews>
  <sheetFormatPr baseColWidth="10" defaultRowHeight="15" x14ac:dyDescent="0.25"/>
  <cols>
    <col min="1" max="1" width="12.7109375" customWidth="1"/>
    <col min="2" max="3" width="9" customWidth="1"/>
    <col min="4" max="4" width="15.7109375" hidden="1" customWidth="1"/>
    <col min="5" max="5" width="14.140625" customWidth="1"/>
    <col min="6" max="6" width="12.7109375" customWidth="1"/>
    <col min="7" max="7" width="20.5703125" customWidth="1"/>
    <col min="8" max="8" width="10.140625" customWidth="1"/>
    <col min="9" max="9" width="10.42578125" customWidth="1"/>
    <col min="10" max="10" width="11.5703125" customWidth="1"/>
    <col min="11" max="11" width="5.7109375" customWidth="1"/>
    <col min="12" max="12" width="12.7109375" customWidth="1"/>
    <col min="13" max="13" width="5.7109375" customWidth="1"/>
    <col min="14" max="14" width="12.7109375" customWidth="1"/>
    <col min="15" max="16" width="15.7109375" customWidth="1"/>
    <col min="17" max="17" width="4.28515625" customWidth="1"/>
    <col min="18" max="18" width="10" customWidth="1"/>
    <col min="19" max="19" width="6.28515625" customWidth="1"/>
  </cols>
  <sheetData>
    <row r="1" spans="1:19" ht="20.25" customHeight="1" thickBo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 ht="22.5" customHeight="1" thickBot="1" x14ac:dyDescent="0.4">
      <c r="A2" s="4"/>
      <c r="B2" s="5"/>
      <c r="C2" s="101" t="s">
        <v>0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3"/>
      <c r="S2" s="6"/>
    </row>
    <row r="3" spans="1:19" ht="20.25" customHeight="1" thickBot="1" x14ac:dyDescent="0.3">
      <c r="A3" s="7"/>
      <c r="B3" s="8"/>
      <c r="C3" s="9" t="s">
        <v>1</v>
      </c>
      <c r="D3" s="104"/>
      <c r="E3" s="105"/>
      <c r="F3" s="105"/>
      <c r="G3" s="106"/>
      <c r="H3" s="9" t="s">
        <v>2</v>
      </c>
      <c r="I3" s="107"/>
      <c r="J3" s="108"/>
      <c r="K3" s="109"/>
      <c r="L3" s="11" t="s">
        <v>3</v>
      </c>
      <c r="M3" s="107"/>
      <c r="N3" s="108"/>
      <c r="O3" s="108"/>
      <c r="P3" s="110"/>
      <c r="S3" s="6"/>
    </row>
    <row r="4" spans="1:19" ht="20.25" customHeight="1" thickBot="1" x14ac:dyDescent="0.3">
      <c r="A4" s="12"/>
      <c r="B4" s="13"/>
      <c r="C4" s="14" t="s">
        <v>4</v>
      </c>
      <c r="D4" s="104"/>
      <c r="E4" s="105"/>
      <c r="F4" s="105"/>
      <c r="G4" s="106"/>
      <c r="H4" s="15" t="s">
        <v>5</v>
      </c>
      <c r="I4" s="107"/>
      <c r="J4" s="108"/>
      <c r="K4" s="109"/>
      <c r="L4" s="16" t="s">
        <v>6</v>
      </c>
      <c r="M4" s="107"/>
      <c r="N4" s="108"/>
      <c r="O4" s="108"/>
      <c r="P4" s="110"/>
      <c r="S4" s="6"/>
    </row>
    <row r="5" spans="1:19" ht="13.5" customHeight="1" thickBot="1" x14ac:dyDescent="0.3">
      <c r="A5" s="17" t="s">
        <v>7</v>
      </c>
      <c r="B5" s="18" t="s">
        <v>8</v>
      </c>
      <c r="C5" s="18" t="s">
        <v>9</v>
      </c>
      <c r="D5" s="19"/>
      <c r="E5" s="84" t="s">
        <v>10</v>
      </c>
      <c r="F5" s="85"/>
      <c r="G5" s="85"/>
      <c r="H5" s="86"/>
      <c r="I5" s="20" t="s">
        <v>11</v>
      </c>
      <c r="J5" s="21" t="s">
        <v>12</v>
      </c>
      <c r="K5" s="22" t="s">
        <v>13</v>
      </c>
      <c r="L5" s="23"/>
      <c r="M5" s="24" t="s">
        <v>14</v>
      </c>
      <c r="N5" s="25"/>
      <c r="O5" s="87" t="s">
        <v>15</v>
      </c>
      <c r="P5" s="89"/>
      <c r="Q5" s="89"/>
      <c r="R5" s="89"/>
      <c r="S5" s="26"/>
    </row>
    <row r="6" spans="1:19" ht="13.5" customHeight="1" thickBot="1" x14ac:dyDescent="0.3">
      <c r="A6" s="27"/>
      <c r="B6" s="28"/>
      <c r="C6" s="28"/>
      <c r="D6" s="29"/>
      <c r="E6" s="91"/>
      <c r="F6" s="92"/>
      <c r="G6" s="92"/>
      <c r="H6" s="93"/>
      <c r="I6" s="30"/>
      <c r="J6" s="31"/>
      <c r="K6" s="32" t="s">
        <v>16</v>
      </c>
      <c r="L6" s="33" t="str">
        <f t="shared" ref="L6:L39" si="0">IF(I6&gt;0,((I6*($R$13))+(J6*($R$14))),"")</f>
        <v/>
      </c>
      <c r="M6" s="34" t="s">
        <v>16</v>
      </c>
      <c r="N6" s="35"/>
      <c r="O6" s="88"/>
      <c r="P6" s="90"/>
      <c r="Q6" s="90"/>
      <c r="R6" s="90"/>
      <c r="S6" s="6"/>
    </row>
    <row r="7" spans="1:19" ht="13.5" customHeight="1" x14ac:dyDescent="0.25">
      <c r="A7" s="36"/>
      <c r="B7" s="37"/>
      <c r="C7" s="37"/>
      <c r="D7" s="38"/>
      <c r="E7" s="94"/>
      <c r="F7" s="95"/>
      <c r="G7" s="95"/>
      <c r="H7" s="96"/>
      <c r="I7" s="39"/>
      <c r="J7" s="31"/>
      <c r="K7" s="32" t="s">
        <v>16</v>
      </c>
      <c r="L7" s="40" t="str">
        <f t="shared" si="0"/>
        <v/>
      </c>
      <c r="M7" s="32" t="s">
        <v>16</v>
      </c>
      <c r="N7" s="40"/>
      <c r="O7" s="97" t="s">
        <v>46</v>
      </c>
      <c r="P7" s="98"/>
      <c r="Q7" s="98"/>
      <c r="R7" s="98"/>
      <c r="S7" s="116"/>
    </row>
    <row r="8" spans="1:19" ht="13.5" customHeight="1" x14ac:dyDescent="0.25">
      <c r="A8" s="27"/>
      <c r="B8" s="28"/>
      <c r="C8" s="28"/>
      <c r="D8" s="29"/>
      <c r="E8" s="91"/>
      <c r="F8" s="92"/>
      <c r="G8" s="92"/>
      <c r="H8" s="93"/>
      <c r="I8" s="30"/>
      <c r="J8" s="41"/>
      <c r="K8" s="42" t="s">
        <v>16</v>
      </c>
      <c r="L8" s="33" t="str">
        <f t="shared" si="0"/>
        <v/>
      </c>
      <c r="M8" s="42" t="s">
        <v>16</v>
      </c>
      <c r="N8" s="33" t="str">
        <f t="shared" ref="N8:N39" si="1">IF(D8&gt;0.416666667,($R$12),IF(D8&gt;0.3333333,($R$11),IF(D8&gt;0.25,($R$10),IF(D8&gt;0.1666667,($R$9),IF(D8&gt;0,($R$8),"")))))</f>
        <v/>
      </c>
      <c r="O8" s="99"/>
      <c r="P8" s="100"/>
      <c r="Q8" s="100"/>
      <c r="R8" s="100"/>
      <c r="S8" s="117"/>
    </row>
    <row r="9" spans="1:19" ht="13.5" customHeight="1" x14ac:dyDescent="0.25">
      <c r="A9" s="36"/>
      <c r="B9" s="43"/>
      <c r="C9" s="43"/>
      <c r="D9" s="44"/>
      <c r="E9" s="118"/>
      <c r="F9" s="119"/>
      <c r="G9" s="119"/>
      <c r="H9" s="120"/>
      <c r="I9" s="39"/>
      <c r="J9" s="31"/>
      <c r="K9" s="32" t="s">
        <v>16</v>
      </c>
      <c r="L9" s="40"/>
      <c r="M9" s="32" t="s">
        <v>16</v>
      </c>
      <c r="N9" s="40" t="str">
        <f t="shared" si="1"/>
        <v/>
      </c>
      <c r="O9" s="114" t="s">
        <v>17</v>
      </c>
      <c r="P9" s="115"/>
      <c r="Q9" s="45" t="s">
        <v>16</v>
      </c>
      <c r="R9" s="46">
        <v>20</v>
      </c>
      <c r="S9" s="47"/>
    </row>
    <row r="10" spans="1:19" ht="13.5" customHeight="1" x14ac:dyDescent="0.25">
      <c r="A10" s="27"/>
      <c r="B10" s="28"/>
      <c r="C10" s="28"/>
      <c r="D10" s="29"/>
      <c r="E10" s="91"/>
      <c r="F10" s="92"/>
      <c r="G10" s="92"/>
      <c r="H10" s="93"/>
      <c r="I10" s="30"/>
      <c r="J10" s="41"/>
      <c r="K10" s="42" t="s">
        <v>16</v>
      </c>
      <c r="L10" s="33" t="str">
        <f t="shared" si="0"/>
        <v/>
      </c>
      <c r="M10" s="42" t="s">
        <v>16</v>
      </c>
      <c r="N10" s="33" t="str">
        <f t="shared" si="1"/>
        <v/>
      </c>
      <c r="O10" s="114" t="s">
        <v>18</v>
      </c>
      <c r="P10" s="115"/>
      <c r="Q10" s="45" t="s">
        <v>16</v>
      </c>
      <c r="R10" s="46">
        <v>25</v>
      </c>
      <c r="S10" s="47"/>
    </row>
    <row r="11" spans="1:19" ht="13.5" customHeight="1" x14ac:dyDescent="0.25">
      <c r="A11" s="36"/>
      <c r="B11" s="37"/>
      <c r="C11" s="37"/>
      <c r="D11" s="38"/>
      <c r="E11" s="111"/>
      <c r="F11" s="112"/>
      <c r="G11" s="112"/>
      <c r="H11" s="113"/>
      <c r="I11" s="39"/>
      <c r="J11" s="31"/>
      <c r="K11" s="32" t="s">
        <v>16</v>
      </c>
      <c r="L11" s="40" t="str">
        <f t="shared" si="0"/>
        <v/>
      </c>
      <c r="M11" s="32" t="s">
        <v>16</v>
      </c>
      <c r="N11" s="40" t="str">
        <f t="shared" si="1"/>
        <v/>
      </c>
      <c r="O11" s="114" t="s">
        <v>19</v>
      </c>
      <c r="P11" s="115"/>
      <c r="Q11" s="45" t="s">
        <v>16</v>
      </c>
      <c r="R11" s="46">
        <v>30</v>
      </c>
      <c r="S11" s="47"/>
    </row>
    <row r="12" spans="1:19" ht="13.5" customHeight="1" x14ac:dyDescent="0.25">
      <c r="A12" s="27"/>
      <c r="B12" s="28"/>
      <c r="C12" s="28"/>
      <c r="D12" s="29"/>
      <c r="E12" s="91"/>
      <c r="F12" s="92"/>
      <c r="G12" s="92"/>
      <c r="H12" s="93"/>
      <c r="I12" s="30"/>
      <c r="J12" s="41"/>
      <c r="K12" s="42" t="s">
        <v>16</v>
      </c>
      <c r="L12" s="33" t="str">
        <f t="shared" si="0"/>
        <v/>
      </c>
      <c r="M12" s="42" t="s">
        <v>16</v>
      </c>
      <c r="N12" s="33" t="str">
        <f t="shared" si="1"/>
        <v/>
      </c>
      <c r="O12" s="48"/>
      <c r="P12" s="48"/>
      <c r="Q12" s="45"/>
      <c r="R12" s="46"/>
      <c r="S12" s="49"/>
    </row>
    <row r="13" spans="1:19" ht="13.5" customHeight="1" x14ac:dyDescent="0.25">
      <c r="A13" s="36"/>
      <c r="B13" s="37"/>
      <c r="C13" s="37"/>
      <c r="D13" s="38"/>
      <c r="E13" s="94"/>
      <c r="F13" s="95"/>
      <c r="G13" s="95"/>
      <c r="H13" s="96"/>
      <c r="I13" s="39"/>
      <c r="J13" s="31"/>
      <c r="K13" s="32" t="s">
        <v>16</v>
      </c>
      <c r="L13" s="40" t="str">
        <f t="shared" si="0"/>
        <v/>
      </c>
      <c r="M13" s="32" t="s">
        <v>16</v>
      </c>
      <c r="N13" s="40" t="str">
        <f t="shared" si="1"/>
        <v/>
      </c>
      <c r="O13" s="114" t="s">
        <v>20</v>
      </c>
      <c r="P13" s="115"/>
      <c r="Q13" s="45" t="s">
        <v>16</v>
      </c>
      <c r="R13" s="46">
        <v>0.3</v>
      </c>
      <c r="S13" s="49"/>
    </row>
    <row r="14" spans="1:19" ht="13.5" customHeight="1" x14ac:dyDescent="0.25">
      <c r="A14" s="27"/>
      <c r="B14" s="28"/>
      <c r="C14" s="28"/>
      <c r="D14" s="29"/>
      <c r="E14" s="91"/>
      <c r="F14" s="92"/>
      <c r="G14" s="92"/>
      <c r="H14" s="93"/>
      <c r="I14" s="30"/>
      <c r="J14" s="41"/>
      <c r="K14" s="42" t="s">
        <v>16</v>
      </c>
      <c r="L14" s="33" t="str">
        <f t="shared" si="0"/>
        <v/>
      </c>
      <c r="M14" s="42" t="s">
        <v>16</v>
      </c>
      <c r="N14" s="33" t="str">
        <f t="shared" si="1"/>
        <v/>
      </c>
      <c r="O14" s="114" t="s">
        <v>21</v>
      </c>
      <c r="P14" s="115"/>
      <c r="Q14" s="45" t="s">
        <v>16</v>
      </c>
      <c r="R14" s="46">
        <v>0.05</v>
      </c>
      <c r="S14" s="47"/>
    </row>
    <row r="15" spans="1:19" ht="13.5" customHeight="1" x14ac:dyDescent="0.25">
      <c r="A15" s="36"/>
      <c r="B15" s="37"/>
      <c r="C15" s="37"/>
      <c r="D15" s="38"/>
      <c r="E15" s="94"/>
      <c r="F15" s="95"/>
      <c r="G15" s="95"/>
      <c r="H15" s="96"/>
      <c r="I15" s="39"/>
      <c r="J15" s="31"/>
      <c r="K15" s="32" t="s">
        <v>16</v>
      </c>
      <c r="L15" s="40" t="str">
        <f t="shared" si="0"/>
        <v/>
      </c>
      <c r="M15" s="32" t="s">
        <v>16</v>
      </c>
      <c r="N15" s="40" t="str">
        <f t="shared" si="1"/>
        <v/>
      </c>
      <c r="O15" s="114" t="s">
        <v>22</v>
      </c>
      <c r="P15" s="115"/>
      <c r="Q15" s="50" t="s">
        <v>16</v>
      </c>
      <c r="R15" s="51">
        <v>0.08</v>
      </c>
      <c r="S15" s="47"/>
    </row>
    <row r="16" spans="1:19" ht="13.5" customHeight="1" x14ac:dyDescent="0.25">
      <c r="A16" s="27"/>
      <c r="B16" s="28"/>
      <c r="C16" s="28"/>
      <c r="D16" s="29"/>
      <c r="E16" s="91"/>
      <c r="F16" s="92"/>
      <c r="G16" s="92"/>
      <c r="H16" s="93"/>
      <c r="I16" s="30"/>
      <c r="J16" s="41"/>
      <c r="K16" s="42" t="s">
        <v>16</v>
      </c>
      <c r="L16" s="33" t="str">
        <f t="shared" si="0"/>
        <v/>
      </c>
      <c r="M16" s="42" t="s">
        <v>16</v>
      </c>
      <c r="N16" s="33" t="str">
        <f t="shared" si="1"/>
        <v/>
      </c>
      <c r="O16" s="138" t="s">
        <v>23</v>
      </c>
      <c r="P16" s="52" t="s">
        <v>47</v>
      </c>
      <c r="Q16" s="53" t="s">
        <v>16</v>
      </c>
      <c r="R16" s="54">
        <v>7.2</v>
      </c>
      <c r="S16" s="6"/>
    </row>
    <row r="17" spans="1:19" ht="13.5" customHeight="1" thickBot="1" x14ac:dyDescent="0.3">
      <c r="A17" s="36"/>
      <c r="B17" s="55"/>
      <c r="C17" s="55"/>
      <c r="D17" s="38">
        <f t="shared" ref="D17:D37" si="2">C17-B17</f>
        <v>0</v>
      </c>
      <c r="E17" s="121"/>
      <c r="F17" s="122"/>
      <c r="G17" s="122"/>
      <c r="H17" s="123"/>
      <c r="I17" s="39"/>
      <c r="J17" s="31"/>
      <c r="K17" s="32" t="s">
        <v>16</v>
      </c>
      <c r="L17" s="40" t="str">
        <f t="shared" si="0"/>
        <v/>
      </c>
      <c r="M17" s="32" t="s">
        <v>16</v>
      </c>
      <c r="N17" s="40" t="str">
        <f t="shared" si="1"/>
        <v/>
      </c>
      <c r="O17" s="139"/>
      <c r="P17" s="56" t="s">
        <v>24</v>
      </c>
      <c r="Q17" s="57" t="s">
        <v>16</v>
      </c>
      <c r="R17" s="58">
        <v>14.8</v>
      </c>
      <c r="S17" s="6"/>
    </row>
    <row r="18" spans="1:19" ht="13.5" customHeight="1" thickBot="1" x14ac:dyDescent="0.3">
      <c r="A18" s="27"/>
      <c r="B18" s="59"/>
      <c r="C18" s="59"/>
      <c r="D18" s="29">
        <f t="shared" si="2"/>
        <v>0</v>
      </c>
      <c r="E18" s="130"/>
      <c r="F18" s="131"/>
      <c r="G18" s="131"/>
      <c r="H18" s="132"/>
      <c r="I18" s="30"/>
      <c r="J18" s="41"/>
      <c r="K18" s="42" t="s">
        <v>16</v>
      </c>
      <c r="L18" s="33" t="str">
        <f t="shared" si="0"/>
        <v/>
      </c>
      <c r="M18" s="42" t="s">
        <v>16</v>
      </c>
      <c r="N18" s="33" t="str">
        <f t="shared" si="1"/>
        <v/>
      </c>
      <c r="O18" s="140"/>
      <c r="P18" s="141"/>
      <c r="Q18" s="60"/>
      <c r="R18" s="61"/>
      <c r="S18" s="62"/>
    </row>
    <row r="19" spans="1:19" ht="13.5" customHeight="1" x14ac:dyDescent="0.25">
      <c r="A19" s="36"/>
      <c r="B19" s="37"/>
      <c r="C19" s="37"/>
      <c r="D19" s="38">
        <f t="shared" si="2"/>
        <v>0</v>
      </c>
      <c r="E19" s="121"/>
      <c r="F19" s="122"/>
      <c r="G19" s="122"/>
      <c r="H19" s="123"/>
      <c r="I19" s="39"/>
      <c r="J19" s="31"/>
      <c r="K19" s="32" t="s">
        <v>16</v>
      </c>
      <c r="L19" s="40" t="str">
        <f t="shared" si="0"/>
        <v/>
      </c>
      <c r="M19" s="32" t="s">
        <v>16</v>
      </c>
      <c r="N19" s="40" t="str">
        <f t="shared" si="1"/>
        <v/>
      </c>
      <c r="O19" s="124" t="s">
        <v>25</v>
      </c>
      <c r="P19" s="125"/>
      <c r="Q19" s="125"/>
      <c r="R19" s="125"/>
      <c r="S19" s="126"/>
    </row>
    <row r="20" spans="1:19" ht="13.5" customHeight="1" thickBot="1" x14ac:dyDescent="0.3">
      <c r="A20" s="27"/>
      <c r="B20" s="59"/>
      <c r="C20" s="59"/>
      <c r="D20" s="29">
        <f t="shared" si="2"/>
        <v>0</v>
      </c>
      <c r="E20" s="130"/>
      <c r="F20" s="131"/>
      <c r="G20" s="131"/>
      <c r="H20" s="132"/>
      <c r="I20" s="30"/>
      <c r="J20" s="41"/>
      <c r="K20" s="42" t="s">
        <v>16</v>
      </c>
      <c r="L20" s="33" t="str">
        <f t="shared" si="0"/>
        <v/>
      </c>
      <c r="M20" s="42" t="s">
        <v>16</v>
      </c>
      <c r="N20" s="33" t="str">
        <f t="shared" si="1"/>
        <v/>
      </c>
      <c r="O20" s="127"/>
      <c r="P20" s="128"/>
      <c r="Q20" s="128"/>
      <c r="R20" s="128"/>
      <c r="S20" s="129"/>
    </row>
    <row r="21" spans="1:19" ht="13.5" customHeight="1" x14ac:dyDescent="0.25">
      <c r="A21" s="36"/>
      <c r="B21" s="37"/>
      <c r="C21" s="37"/>
      <c r="D21" s="38">
        <f t="shared" si="2"/>
        <v>0</v>
      </c>
      <c r="E21" s="121"/>
      <c r="F21" s="122"/>
      <c r="G21" s="122"/>
      <c r="H21" s="123"/>
      <c r="I21" s="39"/>
      <c r="J21" s="31"/>
      <c r="K21" s="32" t="s">
        <v>16</v>
      </c>
      <c r="L21" s="40" t="str">
        <f t="shared" si="0"/>
        <v/>
      </c>
      <c r="M21" s="32" t="s">
        <v>16</v>
      </c>
      <c r="N21" s="40" t="str">
        <f t="shared" si="1"/>
        <v/>
      </c>
      <c r="O21" s="133" t="s">
        <v>26</v>
      </c>
      <c r="P21" s="134"/>
      <c r="Q21" s="135" t="s">
        <v>16</v>
      </c>
      <c r="R21" s="136" t="str">
        <f>IF(SUM(K40)=0," ",SUM(K40))</f>
        <v xml:space="preserve"> </v>
      </c>
      <c r="S21" s="137"/>
    </row>
    <row r="22" spans="1:19" ht="13.5" customHeight="1" x14ac:dyDescent="0.25">
      <c r="A22" s="27"/>
      <c r="B22" s="59"/>
      <c r="C22" s="59"/>
      <c r="D22" s="29">
        <f t="shared" si="2"/>
        <v>0</v>
      </c>
      <c r="E22" s="130"/>
      <c r="F22" s="131"/>
      <c r="G22" s="131"/>
      <c r="H22" s="132"/>
      <c r="I22" s="30"/>
      <c r="J22" s="41"/>
      <c r="K22" s="42" t="s">
        <v>16</v>
      </c>
      <c r="L22" s="33" t="str">
        <f t="shared" si="0"/>
        <v/>
      </c>
      <c r="M22" s="42" t="s">
        <v>16</v>
      </c>
      <c r="N22" s="33" t="str">
        <f t="shared" si="1"/>
        <v/>
      </c>
      <c r="O22" s="133"/>
      <c r="P22" s="134"/>
      <c r="Q22" s="135"/>
      <c r="R22" s="136"/>
      <c r="S22" s="137"/>
    </row>
    <row r="23" spans="1:19" ht="13.5" customHeight="1" x14ac:dyDescent="0.25">
      <c r="A23" s="36"/>
      <c r="B23" s="37"/>
      <c r="C23" s="37"/>
      <c r="D23" s="38">
        <f t="shared" si="2"/>
        <v>0</v>
      </c>
      <c r="E23" s="121"/>
      <c r="F23" s="122"/>
      <c r="G23" s="122"/>
      <c r="H23" s="123"/>
      <c r="I23" s="39"/>
      <c r="J23" s="31"/>
      <c r="K23" s="32" t="s">
        <v>16</v>
      </c>
      <c r="L23" s="40" t="str">
        <f t="shared" si="0"/>
        <v/>
      </c>
      <c r="M23" s="32" t="s">
        <v>16</v>
      </c>
      <c r="N23" s="40" t="str">
        <f t="shared" si="1"/>
        <v/>
      </c>
      <c r="O23" s="142" t="s">
        <v>14</v>
      </c>
      <c r="P23" s="143"/>
      <c r="Q23" s="144" t="s">
        <v>16</v>
      </c>
      <c r="R23" s="145" t="str">
        <f>IF(SUM(M40)=0," ",SUM(M40))</f>
        <v xml:space="preserve"> </v>
      </c>
      <c r="S23" s="146"/>
    </row>
    <row r="24" spans="1:19" ht="13.5" customHeight="1" x14ac:dyDescent="0.25">
      <c r="A24" s="27"/>
      <c r="B24" s="59"/>
      <c r="C24" s="59"/>
      <c r="D24" s="29">
        <f t="shared" si="2"/>
        <v>0</v>
      </c>
      <c r="E24" s="130"/>
      <c r="F24" s="131"/>
      <c r="G24" s="131"/>
      <c r="H24" s="132"/>
      <c r="I24" s="30"/>
      <c r="J24" s="41"/>
      <c r="K24" s="42" t="s">
        <v>16</v>
      </c>
      <c r="L24" s="33" t="str">
        <f t="shared" si="0"/>
        <v/>
      </c>
      <c r="M24" s="42" t="s">
        <v>16</v>
      </c>
      <c r="N24" s="33" t="str">
        <f t="shared" si="1"/>
        <v/>
      </c>
      <c r="O24" s="142"/>
      <c r="P24" s="143"/>
      <c r="Q24" s="144"/>
      <c r="R24" s="147"/>
      <c r="S24" s="148"/>
    </row>
    <row r="25" spans="1:19" ht="13.5" customHeight="1" x14ac:dyDescent="0.25">
      <c r="A25" s="36"/>
      <c r="B25" s="37"/>
      <c r="C25" s="37"/>
      <c r="D25" s="38">
        <f t="shared" si="2"/>
        <v>0</v>
      </c>
      <c r="E25" s="121"/>
      <c r="F25" s="122"/>
      <c r="G25" s="122"/>
      <c r="H25" s="123"/>
      <c r="I25" s="39"/>
      <c r="J25" s="31"/>
      <c r="K25" s="32" t="s">
        <v>16</v>
      </c>
      <c r="L25" s="40" t="str">
        <f t="shared" si="0"/>
        <v/>
      </c>
      <c r="M25" s="32" t="s">
        <v>16</v>
      </c>
      <c r="N25" s="40" t="str">
        <f t="shared" si="1"/>
        <v/>
      </c>
      <c r="O25" s="142" t="s">
        <v>27</v>
      </c>
      <c r="P25" s="143"/>
      <c r="Q25" s="144" t="s">
        <v>16</v>
      </c>
      <c r="R25" s="145" t="str">
        <f>IF(SUM(E44:E50)=0," ",SUM(E44:E50))</f>
        <v xml:space="preserve"> </v>
      </c>
      <c r="S25" s="146"/>
    </row>
    <row r="26" spans="1:19" ht="13.5" customHeight="1" x14ac:dyDescent="0.25">
      <c r="A26" s="27"/>
      <c r="B26" s="59"/>
      <c r="C26" s="59"/>
      <c r="D26" s="29">
        <f t="shared" si="2"/>
        <v>0</v>
      </c>
      <c r="E26" s="130"/>
      <c r="F26" s="131"/>
      <c r="G26" s="131"/>
      <c r="H26" s="132"/>
      <c r="I26" s="30"/>
      <c r="J26" s="41"/>
      <c r="K26" s="42" t="s">
        <v>16</v>
      </c>
      <c r="L26" s="33" t="str">
        <f t="shared" si="0"/>
        <v/>
      </c>
      <c r="M26" s="42" t="s">
        <v>16</v>
      </c>
      <c r="N26" s="33" t="str">
        <f t="shared" si="1"/>
        <v/>
      </c>
      <c r="O26" s="142"/>
      <c r="P26" s="143"/>
      <c r="Q26" s="144"/>
      <c r="R26" s="147"/>
      <c r="S26" s="148"/>
    </row>
    <row r="27" spans="1:19" ht="13.5" customHeight="1" x14ac:dyDescent="0.25">
      <c r="A27" s="36"/>
      <c r="B27" s="37"/>
      <c r="C27" s="37"/>
      <c r="D27" s="38">
        <f t="shared" si="2"/>
        <v>0</v>
      </c>
      <c r="E27" s="121"/>
      <c r="F27" s="122"/>
      <c r="G27" s="122"/>
      <c r="H27" s="123"/>
      <c r="I27" s="39"/>
      <c r="J27" s="31"/>
      <c r="K27" s="32" t="s">
        <v>16</v>
      </c>
      <c r="L27" s="40" t="str">
        <f t="shared" si="0"/>
        <v/>
      </c>
      <c r="M27" s="32" t="s">
        <v>16</v>
      </c>
      <c r="N27" s="40" t="str">
        <f t="shared" si="1"/>
        <v/>
      </c>
      <c r="O27" s="142" t="s">
        <v>28</v>
      </c>
      <c r="P27" s="143"/>
      <c r="Q27" s="144" t="s">
        <v>16</v>
      </c>
      <c r="R27" s="145" t="str">
        <f>IF(SUM(H44:H50)=0," ",SUM(H44:H50))</f>
        <v xml:space="preserve"> </v>
      </c>
      <c r="S27" s="146"/>
    </row>
    <row r="28" spans="1:19" ht="13.5" customHeight="1" x14ac:dyDescent="0.25">
      <c r="A28" s="27"/>
      <c r="B28" s="59"/>
      <c r="C28" s="59"/>
      <c r="D28" s="29">
        <f t="shared" si="2"/>
        <v>0</v>
      </c>
      <c r="E28" s="130"/>
      <c r="F28" s="131"/>
      <c r="G28" s="131"/>
      <c r="H28" s="132"/>
      <c r="I28" s="30"/>
      <c r="J28" s="41"/>
      <c r="K28" s="42" t="s">
        <v>16</v>
      </c>
      <c r="L28" s="33"/>
      <c r="M28" s="42" t="s">
        <v>16</v>
      </c>
      <c r="N28" s="33" t="str">
        <f t="shared" si="1"/>
        <v/>
      </c>
      <c r="O28" s="142"/>
      <c r="P28" s="143"/>
      <c r="Q28" s="144"/>
      <c r="R28" s="147"/>
      <c r="S28" s="148"/>
    </row>
    <row r="29" spans="1:19" ht="13.5" customHeight="1" x14ac:dyDescent="0.25">
      <c r="A29" s="36"/>
      <c r="B29" s="37"/>
      <c r="C29" s="37"/>
      <c r="D29" s="38">
        <f t="shared" si="2"/>
        <v>0</v>
      </c>
      <c r="E29" s="121"/>
      <c r="F29" s="122"/>
      <c r="G29" s="122"/>
      <c r="H29" s="123"/>
      <c r="I29" s="39"/>
      <c r="J29" s="31"/>
      <c r="K29" s="32" t="s">
        <v>16</v>
      </c>
      <c r="L29" s="40" t="str">
        <f t="shared" si="0"/>
        <v/>
      </c>
      <c r="M29" s="32" t="s">
        <v>16</v>
      </c>
      <c r="N29" s="40"/>
      <c r="O29" s="133" t="s">
        <v>29</v>
      </c>
      <c r="P29" s="134"/>
      <c r="Q29" s="135" t="s">
        <v>16</v>
      </c>
      <c r="R29" s="145" t="str">
        <f>IF(SUM(M44:M50)=0," ",SUM(M44:M50))</f>
        <v xml:space="preserve"> </v>
      </c>
      <c r="S29" s="146"/>
    </row>
    <row r="30" spans="1:19" ht="13.5" customHeight="1" thickBot="1" x14ac:dyDescent="0.3">
      <c r="A30" s="27"/>
      <c r="B30" s="59"/>
      <c r="C30" s="59"/>
      <c r="D30" s="29">
        <f t="shared" si="2"/>
        <v>0</v>
      </c>
      <c r="E30" s="130"/>
      <c r="F30" s="131"/>
      <c r="G30" s="131"/>
      <c r="H30" s="132"/>
      <c r="I30" s="30"/>
      <c r="J30" s="41"/>
      <c r="K30" s="42" t="s">
        <v>16</v>
      </c>
      <c r="L30" s="33" t="str">
        <f t="shared" si="0"/>
        <v/>
      </c>
      <c r="M30" s="42" t="s">
        <v>16</v>
      </c>
      <c r="N30" s="33" t="str">
        <f t="shared" si="1"/>
        <v/>
      </c>
      <c r="O30" s="133"/>
      <c r="P30" s="134"/>
      <c r="Q30" s="135"/>
      <c r="R30" s="147"/>
      <c r="S30" s="148"/>
    </row>
    <row r="31" spans="1:19" ht="13.5" customHeight="1" x14ac:dyDescent="0.25">
      <c r="A31" s="36"/>
      <c r="B31" s="37"/>
      <c r="C31" s="37"/>
      <c r="D31" s="38">
        <f t="shared" si="2"/>
        <v>0</v>
      </c>
      <c r="E31" s="121"/>
      <c r="F31" s="122"/>
      <c r="G31" s="122"/>
      <c r="H31" s="123"/>
      <c r="I31" s="39"/>
      <c r="J31" s="31"/>
      <c r="K31" s="32" t="s">
        <v>16</v>
      </c>
      <c r="L31" s="40" t="str">
        <f t="shared" si="0"/>
        <v/>
      </c>
      <c r="M31" s="32" t="s">
        <v>16</v>
      </c>
      <c r="N31" s="40" t="str">
        <f t="shared" si="1"/>
        <v/>
      </c>
      <c r="O31" s="149" t="s">
        <v>30</v>
      </c>
      <c r="P31" s="151">
        <f>SUM(R21:R30)</f>
        <v>0</v>
      </c>
      <c r="Q31" s="151"/>
      <c r="R31" s="151"/>
      <c r="S31" s="152"/>
    </row>
    <row r="32" spans="1:19" ht="13.5" customHeight="1" thickBot="1" x14ac:dyDescent="0.3">
      <c r="A32" s="27"/>
      <c r="B32" s="59"/>
      <c r="C32" s="59"/>
      <c r="D32" s="29">
        <f t="shared" si="2"/>
        <v>0</v>
      </c>
      <c r="E32" s="130"/>
      <c r="F32" s="131"/>
      <c r="G32" s="131"/>
      <c r="H32" s="132"/>
      <c r="I32" s="30"/>
      <c r="J32" s="41"/>
      <c r="K32" s="42" t="s">
        <v>16</v>
      </c>
      <c r="L32" s="33" t="str">
        <f t="shared" si="0"/>
        <v/>
      </c>
      <c r="M32" s="42" t="s">
        <v>16</v>
      </c>
      <c r="N32" s="33" t="str">
        <f t="shared" si="1"/>
        <v/>
      </c>
      <c r="O32" s="150"/>
      <c r="P32" s="153"/>
      <c r="Q32" s="153"/>
      <c r="R32" s="153"/>
      <c r="S32" s="154"/>
    </row>
    <row r="33" spans="1:19" ht="13.5" customHeight="1" x14ac:dyDescent="0.25">
      <c r="A33" s="36"/>
      <c r="B33" s="37"/>
      <c r="C33" s="37"/>
      <c r="D33" s="38">
        <f t="shared" si="2"/>
        <v>0</v>
      </c>
      <c r="E33" s="121"/>
      <c r="F33" s="122"/>
      <c r="G33" s="122"/>
      <c r="H33" s="123"/>
      <c r="I33" s="39"/>
      <c r="J33" s="31"/>
      <c r="K33" s="32" t="s">
        <v>16</v>
      </c>
      <c r="L33" s="40" t="str">
        <f t="shared" si="0"/>
        <v/>
      </c>
      <c r="M33" s="32" t="s">
        <v>16</v>
      </c>
      <c r="N33" s="40" t="str">
        <f t="shared" si="1"/>
        <v/>
      </c>
      <c r="O33" s="63" t="s">
        <v>31</v>
      </c>
      <c r="P33" s="64"/>
      <c r="Q33" s="64"/>
      <c r="R33" s="64"/>
      <c r="S33" s="65"/>
    </row>
    <row r="34" spans="1:19" ht="13.5" customHeight="1" x14ac:dyDescent="0.25">
      <c r="A34" s="27"/>
      <c r="B34" s="59"/>
      <c r="C34" s="59"/>
      <c r="D34" s="29">
        <f t="shared" si="2"/>
        <v>0</v>
      </c>
      <c r="E34" s="130"/>
      <c r="F34" s="131"/>
      <c r="G34" s="131"/>
      <c r="H34" s="132"/>
      <c r="I34" s="30"/>
      <c r="J34" s="41"/>
      <c r="K34" s="42" t="s">
        <v>16</v>
      </c>
      <c r="L34" s="33" t="str">
        <f t="shared" si="0"/>
        <v/>
      </c>
      <c r="M34" s="42" t="s">
        <v>16</v>
      </c>
      <c r="N34" s="33" t="str">
        <f t="shared" si="1"/>
        <v/>
      </c>
      <c r="O34" s="63" t="s">
        <v>32</v>
      </c>
      <c r="P34" s="64"/>
      <c r="Q34" s="64"/>
      <c r="R34" s="64"/>
      <c r="S34" s="65"/>
    </row>
    <row r="35" spans="1:19" ht="13.5" customHeight="1" x14ac:dyDescent="0.25">
      <c r="A35" s="36"/>
      <c r="B35" s="37"/>
      <c r="C35" s="37"/>
      <c r="D35" s="38">
        <f t="shared" si="2"/>
        <v>0</v>
      </c>
      <c r="E35" s="121"/>
      <c r="F35" s="122"/>
      <c r="G35" s="122"/>
      <c r="H35" s="123"/>
      <c r="I35" s="39"/>
      <c r="J35" s="31"/>
      <c r="K35" s="32" t="s">
        <v>16</v>
      </c>
      <c r="L35" s="40" t="str">
        <f t="shared" si="0"/>
        <v/>
      </c>
      <c r="M35" s="32" t="s">
        <v>16</v>
      </c>
      <c r="N35" s="40" t="str">
        <f t="shared" si="1"/>
        <v/>
      </c>
      <c r="O35" s="63" t="s">
        <v>33</v>
      </c>
      <c r="P35" s="64"/>
      <c r="Q35" s="64"/>
      <c r="R35" s="64"/>
      <c r="S35" s="66"/>
    </row>
    <row r="36" spans="1:19" ht="13.5" customHeight="1" x14ac:dyDescent="0.25">
      <c r="A36" s="27"/>
      <c r="B36" s="59"/>
      <c r="C36" s="59"/>
      <c r="D36" s="29">
        <f t="shared" si="2"/>
        <v>0</v>
      </c>
      <c r="E36" s="130"/>
      <c r="F36" s="131"/>
      <c r="G36" s="131"/>
      <c r="H36" s="132"/>
      <c r="I36" s="30"/>
      <c r="J36" s="41"/>
      <c r="K36" s="42" t="s">
        <v>16</v>
      </c>
      <c r="L36" s="33" t="str">
        <f t="shared" si="0"/>
        <v/>
      </c>
      <c r="M36" s="42" t="s">
        <v>16</v>
      </c>
      <c r="N36" s="33" t="str">
        <f t="shared" si="1"/>
        <v/>
      </c>
      <c r="O36" s="63" t="s">
        <v>34</v>
      </c>
      <c r="P36" s="64"/>
      <c r="Q36" s="64"/>
      <c r="R36" s="64"/>
      <c r="S36" s="66"/>
    </row>
    <row r="37" spans="1:19" ht="13.5" customHeight="1" x14ac:dyDescent="0.25">
      <c r="A37" s="36"/>
      <c r="B37" s="37"/>
      <c r="C37" s="37"/>
      <c r="D37" s="38">
        <f t="shared" si="2"/>
        <v>0</v>
      </c>
      <c r="E37" s="121"/>
      <c r="F37" s="122"/>
      <c r="G37" s="122"/>
      <c r="H37" s="123"/>
      <c r="I37" s="39"/>
      <c r="J37" s="31"/>
      <c r="K37" s="32" t="s">
        <v>16</v>
      </c>
      <c r="L37" s="40" t="str">
        <f t="shared" si="0"/>
        <v/>
      </c>
      <c r="M37" s="32" t="s">
        <v>16</v>
      </c>
      <c r="N37" s="40" t="str">
        <f t="shared" si="1"/>
        <v/>
      </c>
      <c r="O37" s="67"/>
      <c r="S37" s="66"/>
    </row>
    <row r="38" spans="1:19" ht="13.5" customHeight="1" x14ac:dyDescent="0.25">
      <c r="A38" s="27"/>
      <c r="B38" s="28"/>
      <c r="C38" s="28"/>
      <c r="D38" s="29">
        <f>C38-B38</f>
        <v>0</v>
      </c>
      <c r="E38" s="130"/>
      <c r="F38" s="131"/>
      <c r="G38" s="131"/>
      <c r="H38" s="132"/>
      <c r="I38" s="28"/>
      <c r="J38" s="28"/>
      <c r="K38" s="42" t="s">
        <v>16</v>
      </c>
      <c r="L38" s="33" t="str">
        <f t="shared" si="0"/>
        <v/>
      </c>
      <c r="M38" s="42" t="s">
        <v>16</v>
      </c>
      <c r="N38" s="33" t="str">
        <f t="shared" si="1"/>
        <v/>
      </c>
      <c r="O38" s="68" t="s">
        <v>35</v>
      </c>
      <c r="P38" s="69"/>
      <c r="Q38" s="70"/>
      <c r="S38" s="66"/>
    </row>
    <row r="39" spans="1:19" ht="13.5" customHeight="1" thickBot="1" x14ac:dyDescent="0.3">
      <c r="A39" s="71"/>
      <c r="B39" s="72"/>
      <c r="C39" s="72"/>
      <c r="D39" s="38">
        <f>C39-B39</f>
        <v>0</v>
      </c>
      <c r="E39" s="170"/>
      <c r="F39" s="171"/>
      <c r="G39" s="171"/>
      <c r="H39" s="172"/>
      <c r="I39" s="72"/>
      <c r="J39" s="72"/>
      <c r="K39" s="32" t="s">
        <v>16</v>
      </c>
      <c r="L39" s="40" t="str">
        <f t="shared" si="0"/>
        <v/>
      </c>
      <c r="M39" s="32" t="s">
        <v>16</v>
      </c>
      <c r="N39" s="40" t="str">
        <f t="shared" si="1"/>
        <v/>
      </c>
      <c r="O39" s="68"/>
      <c r="P39" s="70"/>
      <c r="Q39" s="70"/>
      <c r="S39" s="6"/>
    </row>
    <row r="40" spans="1:19" ht="13.5" customHeight="1" thickBot="1" x14ac:dyDescent="0.3">
      <c r="A40" s="173"/>
      <c r="B40" s="174"/>
      <c r="C40" s="174"/>
      <c r="D40" s="174"/>
      <c r="E40" s="174"/>
      <c r="F40" s="174"/>
      <c r="G40" s="174"/>
      <c r="H40" s="175"/>
      <c r="I40" s="155"/>
      <c r="J40" s="155" t="s">
        <v>36</v>
      </c>
      <c r="K40" s="156" t="str">
        <f>IF(SUM(K6:L39)=0," ",SUM(K6:L39))</f>
        <v xml:space="preserve"> </v>
      </c>
      <c r="L40" s="156"/>
      <c r="M40" s="156" t="str">
        <f>IF(SUM(M6:N39)=0," ",SUM(M6:N39))</f>
        <v xml:space="preserve"> </v>
      </c>
      <c r="N40" s="156"/>
      <c r="O40" s="157"/>
      <c r="P40" s="158"/>
      <c r="Q40" s="158"/>
      <c r="R40" s="158"/>
      <c r="S40" s="159"/>
    </row>
    <row r="41" spans="1:19" ht="13.5" customHeight="1" thickBot="1" x14ac:dyDescent="0.3">
      <c r="A41" s="176"/>
      <c r="B41" s="177"/>
      <c r="C41" s="177"/>
      <c r="D41" s="177"/>
      <c r="E41" s="177"/>
      <c r="F41" s="177"/>
      <c r="G41" s="177"/>
      <c r="H41" s="178"/>
      <c r="I41" s="155"/>
      <c r="J41" s="155"/>
      <c r="K41" s="156"/>
      <c r="L41" s="156"/>
      <c r="M41" s="156"/>
      <c r="N41" s="156"/>
      <c r="O41" s="160"/>
      <c r="P41" s="161"/>
      <c r="Q41" s="161"/>
      <c r="R41" s="161"/>
      <c r="S41" s="162"/>
    </row>
    <row r="42" spans="1:19" ht="13.5" customHeight="1" thickBot="1" x14ac:dyDescent="0.3">
      <c r="A42" s="166" t="s">
        <v>37</v>
      </c>
      <c r="B42" s="167"/>
      <c r="C42" s="167"/>
      <c r="D42" s="167"/>
      <c r="E42" s="167"/>
      <c r="F42" s="168" t="s">
        <v>28</v>
      </c>
      <c r="G42" s="169"/>
      <c r="H42" s="169"/>
      <c r="I42" s="169"/>
      <c r="J42" s="73" t="s">
        <v>29</v>
      </c>
      <c r="K42" s="74"/>
      <c r="L42" s="75"/>
      <c r="M42" s="76"/>
      <c r="N42" s="10"/>
      <c r="O42" s="163"/>
      <c r="P42" s="164"/>
      <c r="Q42" s="164"/>
      <c r="R42" s="164"/>
      <c r="S42" s="165"/>
    </row>
    <row r="43" spans="1:19" ht="13.5" customHeight="1" thickBot="1" x14ac:dyDescent="0.3">
      <c r="A43" s="77" t="s">
        <v>38</v>
      </c>
      <c r="B43" s="179" t="s">
        <v>39</v>
      </c>
      <c r="C43" s="180"/>
      <c r="D43" s="68"/>
      <c r="E43" s="9" t="s">
        <v>40</v>
      </c>
      <c r="F43" s="181" t="s">
        <v>41</v>
      </c>
      <c r="G43" s="182"/>
      <c r="H43" s="181" t="s">
        <v>40</v>
      </c>
      <c r="I43" s="182"/>
      <c r="J43" s="183" t="s">
        <v>42</v>
      </c>
      <c r="K43" s="184"/>
      <c r="L43" s="185"/>
      <c r="M43" s="78" t="s">
        <v>40</v>
      </c>
      <c r="N43" s="79"/>
      <c r="O43" s="186" t="s">
        <v>43</v>
      </c>
      <c r="P43" s="187"/>
      <c r="Q43" s="187"/>
      <c r="R43" s="187"/>
      <c r="S43" s="188"/>
    </row>
    <row r="44" spans="1:19" ht="13.5" customHeight="1" x14ac:dyDescent="0.25">
      <c r="A44" s="189"/>
      <c r="B44" s="190"/>
      <c r="C44" s="191"/>
      <c r="D44" s="80"/>
      <c r="E44" s="192"/>
      <c r="F44" s="193"/>
      <c r="G44" s="194"/>
      <c r="H44" s="190"/>
      <c r="I44" s="192"/>
      <c r="J44" s="195"/>
      <c r="K44" s="196"/>
      <c r="L44" s="197"/>
      <c r="M44" s="201"/>
      <c r="N44" s="202"/>
      <c r="O44" s="157"/>
      <c r="P44" s="158"/>
      <c r="Q44" s="158"/>
      <c r="R44" s="158"/>
      <c r="S44" s="159"/>
    </row>
    <row r="45" spans="1:19" ht="13.5" customHeight="1" thickBot="1" x14ac:dyDescent="0.3">
      <c r="A45" s="189"/>
      <c r="B45" s="190"/>
      <c r="C45" s="191"/>
      <c r="D45" s="81"/>
      <c r="E45" s="192"/>
      <c r="F45" s="193"/>
      <c r="G45" s="194"/>
      <c r="H45" s="190"/>
      <c r="I45" s="192"/>
      <c r="J45" s="198"/>
      <c r="K45" s="199"/>
      <c r="L45" s="200"/>
      <c r="M45" s="203"/>
      <c r="N45" s="204"/>
      <c r="O45" s="160"/>
      <c r="P45" s="161"/>
      <c r="Q45" s="161"/>
      <c r="R45" s="161"/>
      <c r="S45" s="162"/>
    </row>
    <row r="46" spans="1:19" ht="13.5" customHeight="1" thickBot="1" x14ac:dyDescent="0.3">
      <c r="A46" s="189"/>
      <c r="B46" s="190"/>
      <c r="C46" s="191"/>
      <c r="D46" s="82"/>
      <c r="E46" s="192"/>
      <c r="F46" s="193"/>
      <c r="G46" s="194"/>
      <c r="H46" s="190"/>
      <c r="I46" s="192"/>
      <c r="J46" s="195"/>
      <c r="K46" s="196"/>
      <c r="L46" s="197"/>
      <c r="M46" s="201"/>
      <c r="N46" s="201"/>
      <c r="O46" s="163"/>
      <c r="P46" s="164"/>
      <c r="Q46" s="164"/>
      <c r="R46" s="164"/>
      <c r="S46" s="165"/>
    </row>
    <row r="47" spans="1:19" ht="13.5" customHeight="1" thickBot="1" x14ac:dyDescent="0.3">
      <c r="A47" s="189"/>
      <c r="B47" s="190"/>
      <c r="C47" s="191"/>
      <c r="E47" s="192"/>
      <c r="F47" s="193"/>
      <c r="G47" s="194"/>
      <c r="H47" s="190"/>
      <c r="I47" s="192"/>
      <c r="J47" s="198"/>
      <c r="K47" s="199"/>
      <c r="L47" s="200"/>
      <c r="M47" s="205"/>
      <c r="N47" s="205"/>
      <c r="O47" s="223" t="s">
        <v>44</v>
      </c>
      <c r="P47" s="224"/>
      <c r="Q47" s="224"/>
      <c r="R47" s="224"/>
      <c r="S47" s="225"/>
    </row>
    <row r="48" spans="1:19" ht="13.5" customHeight="1" thickBot="1" x14ac:dyDescent="0.3">
      <c r="A48" s="226"/>
      <c r="B48" s="228"/>
      <c r="C48" s="229"/>
      <c r="D48" s="82"/>
      <c r="E48" s="192"/>
      <c r="F48" s="233"/>
      <c r="G48" s="234"/>
      <c r="H48" s="228"/>
      <c r="I48" s="237"/>
      <c r="J48" s="195"/>
      <c r="K48" s="196"/>
      <c r="L48" s="197"/>
      <c r="M48" s="238"/>
      <c r="N48" s="239"/>
      <c r="O48" s="240"/>
      <c r="P48" s="241"/>
      <c r="Q48" s="241"/>
      <c r="R48" s="241"/>
      <c r="S48" s="242"/>
    </row>
    <row r="49" spans="1:19" ht="13.5" customHeight="1" x14ac:dyDescent="0.25">
      <c r="A49" s="227"/>
      <c r="B49" s="230"/>
      <c r="C49" s="231"/>
      <c r="D49" s="83"/>
      <c r="E49" s="232"/>
      <c r="F49" s="235"/>
      <c r="G49" s="236"/>
      <c r="H49" s="230"/>
      <c r="I49" s="232"/>
      <c r="J49" s="198"/>
      <c r="K49" s="199"/>
      <c r="L49" s="200"/>
      <c r="M49" s="221"/>
      <c r="N49" s="222"/>
      <c r="O49" s="243"/>
      <c r="P49" s="244"/>
      <c r="Q49" s="244"/>
      <c r="R49" s="244"/>
      <c r="S49" s="245"/>
    </row>
    <row r="50" spans="1:19" ht="13.5" customHeight="1" thickBot="1" x14ac:dyDescent="0.3">
      <c r="A50" s="249"/>
      <c r="B50" s="209"/>
      <c r="C50" s="210"/>
      <c r="E50" s="213"/>
      <c r="F50" s="215"/>
      <c r="G50" s="216"/>
      <c r="H50" s="209"/>
      <c r="I50" s="213"/>
      <c r="J50" s="195"/>
      <c r="K50" s="196"/>
      <c r="L50" s="197"/>
      <c r="M50" s="219"/>
      <c r="N50" s="220"/>
      <c r="O50" s="246"/>
      <c r="P50" s="247"/>
      <c r="Q50" s="247"/>
      <c r="R50" s="247"/>
      <c r="S50" s="248"/>
    </row>
    <row r="51" spans="1:19" ht="13.5" customHeight="1" x14ac:dyDescent="0.25">
      <c r="A51" s="250"/>
      <c r="B51" s="211"/>
      <c r="C51" s="212"/>
      <c r="D51" s="83"/>
      <c r="E51" s="214"/>
      <c r="F51" s="217"/>
      <c r="G51" s="218"/>
      <c r="H51" s="211"/>
      <c r="I51" s="214"/>
      <c r="J51" s="198"/>
      <c r="K51" s="199"/>
      <c r="L51" s="200"/>
      <c r="M51" s="221"/>
      <c r="N51" s="222"/>
      <c r="O51" s="206" t="s">
        <v>45</v>
      </c>
      <c r="P51" s="207"/>
      <c r="Q51" s="207"/>
      <c r="R51" s="207"/>
      <c r="S51" s="208"/>
    </row>
  </sheetData>
  <protectedRanges>
    <protectedRange sqref="O48:R50" name="Bereich13"/>
    <protectedRange sqref="O40:R42" name="Bereich11"/>
    <protectedRange sqref="J43:L44" name="Bereich9"/>
    <protectedRange sqref="A44:C51" name="Bereich7"/>
    <protectedRange sqref="A6:J39" name="Bereich5"/>
    <protectedRange sqref="M3:P4" name="Bereich3"/>
    <protectedRange sqref="D3:G4" name="Bereich1"/>
    <protectedRange sqref="I3:J4" name="Bereich2"/>
    <protectedRange sqref="P6:R6" name="Bereich4"/>
    <protectedRange sqref="N6:N39" name="Bereich6"/>
    <protectedRange sqref="F44:I51" name="Bereich8"/>
    <protectedRange sqref="J46:L51" name="Bereich10"/>
    <protectedRange sqref="O44:R46" name="Bereich12"/>
  </protectedRanges>
  <mergeCells count="117">
    <mergeCell ref="O51:S51"/>
    <mergeCell ref="B50:C51"/>
    <mergeCell ref="E50:E51"/>
    <mergeCell ref="F50:G51"/>
    <mergeCell ref="H50:I51"/>
    <mergeCell ref="J50:L51"/>
    <mergeCell ref="M50:N51"/>
    <mergeCell ref="O47:S47"/>
    <mergeCell ref="A48:A49"/>
    <mergeCell ref="B48:C49"/>
    <mergeCell ref="E48:E49"/>
    <mergeCell ref="F48:G49"/>
    <mergeCell ref="H48:I49"/>
    <mergeCell ref="J48:L49"/>
    <mergeCell ref="M48:N49"/>
    <mergeCell ref="O48:S50"/>
    <mergeCell ref="A50:A51"/>
    <mergeCell ref="B43:C43"/>
    <mergeCell ref="F43:G43"/>
    <mergeCell ref="H43:I43"/>
    <mergeCell ref="J43:L43"/>
    <mergeCell ref="O43:S43"/>
    <mergeCell ref="A44:A45"/>
    <mergeCell ref="B44:C45"/>
    <mergeCell ref="E44:E45"/>
    <mergeCell ref="F44:G45"/>
    <mergeCell ref="H44:I45"/>
    <mergeCell ref="J44:L45"/>
    <mergeCell ref="M44:N45"/>
    <mergeCell ref="O44:S46"/>
    <mergeCell ref="A46:A47"/>
    <mergeCell ref="B46:C47"/>
    <mergeCell ref="E46:E47"/>
    <mergeCell ref="F46:G47"/>
    <mergeCell ref="H46:I47"/>
    <mergeCell ref="J46:L47"/>
    <mergeCell ref="M46:N47"/>
    <mergeCell ref="I40:I41"/>
    <mergeCell ref="J40:J41"/>
    <mergeCell ref="K40:L41"/>
    <mergeCell ref="M40:N41"/>
    <mergeCell ref="O40:S42"/>
    <mergeCell ref="A42:E42"/>
    <mergeCell ref="F42:I42"/>
    <mergeCell ref="E35:H35"/>
    <mergeCell ref="E36:H36"/>
    <mergeCell ref="E37:H37"/>
    <mergeCell ref="E38:H38"/>
    <mergeCell ref="E39:H39"/>
    <mergeCell ref="A40:H41"/>
    <mergeCell ref="E31:H31"/>
    <mergeCell ref="O31:O32"/>
    <mergeCell ref="P31:S32"/>
    <mergeCell ref="E32:H32"/>
    <mergeCell ref="E33:H33"/>
    <mergeCell ref="E34:H34"/>
    <mergeCell ref="E27:H27"/>
    <mergeCell ref="O27:P28"/>
    <mergeCell ref="Q27:Q28"/>
    <mergeCell ref="R27:S28"/>
    <mergeCell ref="E28:H28"/>
    <mergeCell ref="E29:H29"/>
    <mergeCell ref="O29:P30"/>
    <mergeCell ref="Q29:Q30"/>
    <mergeCell ref="R29:S30"/>
    <mergeCell ref="E30:H30"/>
    <mergeCell ref="E23:H23"/>
    <mergeCell ref="O23:P24"/>
    <mergeCell ref="Q23:Q24"/>
    <mergeCell ref="R23:S24"/>
    <mergeCell ref="E24:H24"/>
    <mergeCell ref="E25:H25"/>
    <mergeCell ref="O25:P26"/>
    <mergeCell ref="Q25:Q26"/>
    <mergeCell ref="R25:S26"/>
    <mergeCell ref="E26:H26"/>
    <mergeCell ref="E19:H19"/>
    <mergeCell ref="O19:S20"/>
    <mergeCell ref="E20:H20"/>
    <mergeCell ref="E21:H21"/>
    <mergeCell ref="O21:P22"/>
    <mergeCell ref="Q21:Q22"/>
    <mergeCell ref="R21:S22"/>
    <mergeCell ref="E22:H22"/>
    <mergeCell ref="E15:H15"/>
    <mergeCell ref="O15:P15"/>
    <mergeCell ref="E16:H16"/>
    <mergeCell ref="O16:O17"/>
    <mergeCell ref="E17:H17"/>
    <mergeCell ref="E18:H18"/>
    <mergeCell ref="O18:P18"/>
    <mergeCell ref="E11:H11"/>
    <mergeCell ref="O11:P11"/>
    <mergeCell ref="E12:H12"/>
    <mergeCell ref="E13:H13"/>
    <mergeCell ref="O13:P13"/>
    <mergeCell ref="E14:H14"/>
    <mergeCell ref="O14:P14"/>
    <mergeCell ref="S7:S8"/>
    <mergeCell ref="E8:H8"/>
    <mergeCell ref="E9:H9"/>
    <mergeCell ref="O9:P9"/>
    <mergeCell ref="E10:H10"/>
    <mergeCell ref="O10:P10"/>
    <mergeCell ref="E5:H5"/>
    <mergeCell ref="O5:O6"/>
    <mergeCell ref="P5:R6"/>
    <mergeCell ref="E6:H6"/>
    <mergeCell ref="E7:H7"/>
    <mergeCell ref="O7:R8"/>
    <mergeCell ref="C2:P2"/>
    <mergeCell ref="D3:G3"/>
    <mergeCell ref="I3:K3"/>
    <mergeCell ref="M3:P3"/>
    <mergeCell ref="D4:G4"/>
    <mergeCell ref="I4:K4"/>
    <mergeCell ref="M4:P4"/>
  </mergeCells>
  <pageMargins left="0.19685039370078741" right="0.19685039370078741" top="0.39370078740157483" bottom="0.19685039370078741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Abrechnung HkDO 2025</vt:lpstr>
    </vt:vector>
  </TitlesOfParts>
  <Company>Ruhr-Universitaet Bochum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 Becker</dc:creator>
  <cp:lastModifiedBy>Dirk Becker</cp:lastModifiedBy>
  <dcterms:created xsi:type="dcterms:W3CDTF">2024-08-05T13:24:16Z</dcterms:created>
  <dcterms:modified xsi:type="dcterms:W3CDTF">2025-01-25T13:22:08Z</dcterms:modified>
</cp:coreProperties>
</file>